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FP Penalty Calculator" sheetId="1" r:id="rId1"/>
    <sheet name="2012 Filing Thresholds" sheetId="2" r:id="rId2"/>
  </sheets>
  <definedNames>
    <definedName name="_xlnm.Print_Area" localSheetId="1">'2012 Filing Thresholds'!$A$1:$C$12</definedName>
    <definedName name="_xlnm.Print_Area" localSheetId="0">'IFP Penalty Calculator'!$A$1:$H$50</definedName>
    <definedName name="_xlnm.Print_Area">'2012 Filing Thresholds'!$A$1:$C$12</definedName>
    <definedName name="_xlnm.Print_Area_1">'IFP Penalty Calculator'!$A$1:$H$50</definedName>
  </definedNames>
  <calcPr fullCalcOnLoad="1"/>
</workbook>
</file>

<file path=xl/sharedStrings.xml><?xml version="1.0" encoding="utf-8"?>
<sst xmlns="http://schemas.openxmlformats.org/spreadsheetml/2006/main" count="52" uniqueCount="43">
  <si>
    <t>Individual Penalty Calculator</t>
  </si>
  <si>
    <t>Call (707) 935-6294 x103 for Health Care Reform Information</t>
  </si>
  <si>
    <t>1. Determine Flat Dollar Penalty Amount (shaded areas auto populate)</t>
  </si>
  <si>
    <t>Enter the year for which you wish to calculate penalty (2014-2016) :</t>
  </si>
  <si>
    <t>Enter the number of adults over 18 in your household:</t>
  </si>
  <si>
    <t>Enter the number of children under 18 in your household:</t>
  </si>
  <si>
    <t>This is your Flat Dollar Amount Penalty:</t>
  </si>
  <si>
    <t>Figure A.</t>
  </si>
  <si>
    <t>Adult</t>
  </si>
  <si>
    <t>Child (Penalty is half the adult amount)</t>
  </si>
  <si>
    <t>*Max</t>
  </si>
  <si>
    <t>2. Determine your Excess Income Amount</t>
  </si>
  <si>
    <t>a. Enter your household gross income</t>
  </si>
  <si>
    <t>b. Enter your filing threshold (Filing thresholds can be found on the next tab labeled "2012 Filing Thresholds").</t>
  </si>
  <si>
    <t>c. Your gross income less filing threshold is:</t>
  </si>
  <si>
    <t>d. Your Excess Income Amount is:</t>
  </si>
  <si>
    <t>3. Determine your Monthly Penalty Amount</t>
  </si>
  <si>
    <t>a. Enter the larger of the Flat Dollar Penalty Amount or Excess Income Amount*</t>
  </si>
  <si>
    <t>If Flat Dollar Amount is over Max, please enter Max Amount allowed for applicable year.</t>
  </si>
  <si>
    <t>b. Multiplied by 1/12 gives, your Monthly Penalty Amount</t>
  </si>
  <si>
    <t>4. Determine the Sum of the Monthly Penalty Amount**</t>
  </si>
  <si>
    <t>One coverage gap of no more than 3 months is allowed per year.</t>
  </si>
  <si>
    <t>a. Enter how many months did you not have a qualified health plan**?</t>
  </si>
  <si>
    <t xml:space="preserve">b. This is the Monthly Penalty Amount multiplied by the number of months with no qualified health plan. </t>
  </si>
  <si>
    <t>*Penalty for a family cannot be greater than three times the amount for an individual.</t>
  </si>
  <si>
    <t>** Under ACA, starting in 2014, a qualified health plan (QHP) that is certified by the health insurance marketplace (exchange), provides essential health benefits, follows established limits on cost-sharing (like deductibles, copayments, and out-of-pocket maximum amounts). A QHP will have a certification by each marketplace in which it is sold.  Reference- www.healthcare.gov/glossary/qualified-health-plan</t>
  </si>
  <si>
    <t>The penalty cannot be greater that the national average premium for Bronze level coverage in an exchange. After 2016, penalty amounts are increased by the cost of living index. This ifnformation is currently not available.</t>
  </si>
  <si>
    <t>Highlights of Treasury Notice Providing Transition Relief to Individuals Eligible for Employer-Sponsored Coverage that Follows a Non-Calendar Plan Year</t>
  </si>
  <si>
    <t>Many employer-sponsored plans have non-calendar plan years. Generally, eligible employer-sponsored plans do not permit employees to enroll in the plan after the beginning of a plan year unless certain triggering events occur, such as a change in employment status. Without transition relief, therefore, many individuals eligible to enroll in non-calendar employer-sponsored plans would need to enroll in coverage in 2013, when the individual shared responsibility provision does not yet apply, in order to maintain coverage under employer-sponsored plans for months in 2014 when the individual shared responsibility provision applies.</t>
  </si>
  <si>
    <t>This notice provides that an employee, or an individual with a relationship to the employee, who is eligible to enroll in a non-calendar year employer-sponsored plan with a plan year beginning in 2013 and ending in 2014 will not be liable for the shared responsibility payment until the end of the 2013-2014 plan year. Thus, employees and dependents who choose to wait until the 2014-2015 plan year to enroll in coverage will not be subject to the shared responsibility provision for the months in 2014 that are part of the 2013-2014 plan year.</t>
  </si>
  <si>
    <t>To read the Treasury notices, visit: http://www.irs.gov/uac/Affordable-Care-Act-Tax-Provisions.</t>
  </si>
  <si>
    <t>To read the HHS rule, visit: https://www.federalregister.gov/public-inspection.</t>
  </si>
  <si>
    <t>2012 Filing Requirements Chart for Most Taxpayers</t>
  </si>
  <si>
    <t>If your filing status is:</t>
  </si>
  <si>
    <t>And at the end of 2012 you were…</t>
  </si>
  <si>
    <t>Then file a return if your gross income was at least…</t>
  </si>
  <si>
    <t>Single</t>
  </si>
  <si>
    <t>under 65</t>
  </si>
  <si>
    <t>65 or older</t>
  </si>
  <si>
    <t>Head of Household</t>
  </si>
  <si>
    <t>Married, filing jointly</t>
  </si>
  <si>
    <t>Married, filing seperately</t>
  </si>
  <si>
    <t>Qualifying widow(er) with dependent child</t>
  </si>
</sst>
</file>

<file path=xl/styles.xml><?xml version="1.0" encoding="utf-8"?>
<styleSheet xmlns="http://schemas.openxmlformats.org/spreadsheetml/2006/main">
  <numFmts count="8">
    <numFmt numFmtId="164" formatCode="GENERAL"/>
    <numFmt numFmtId="165" formatCode="GENERAL"/>
    <numFmt numFmtId="166" formatCode="_(\$* #,##0.00_);_(\$* \(#,##0.00\);_(\$* \-_);_(@_)"/>
    <numFmt numFmtId="167" formatCode="\$#,##0_);[RED]&quot;($&quot;#,##0\)"/>
    <numFmt numFmtId="168" formatCode="_(\$* #,##0.00_);_(\$* \(#,##0.00\);_(\$* \-??_);_(@_)"/>
    <numFmt numFmtId="169" formatCode="\$#,##0.00_);[RED]&quot;($&quot;#,##0.00\)"/>
    <numFmt numFmtId="170" formatCode="_(\$* #,##0_);_(\$* \(#,##0\);_(\$* \-??_);_(@_)"/>
    <numFmt numFmtId="171" formatCode="\$#,##0"/>
  </numFmts>
  <fonts count="13">
    <font>
      <sz val="10"/>
      <name val="Arial"/>
      <family val="2"/>
    </font>
    <font>
      <sz val="11"/>
      <color indexed="8"/>
      <name val="Calibri"/>
      <family val="2"/>
    </font>
    <font>
      <sz val="11"/>
      <color indexed="8"/>
      <name val="Arial"/>
      <family val="2"/>
    </font>
    <font>
      <b/>
      <sz val="20"/>
      <color indexed="9"/>
      <name val="Arial"/>
      <family val="2"/>
    </font>
    <font>
      <b/>
      <sz val="11"/>
      <color indexed="62"/>
      <name val="Arial"/>
      <family val="2"/>
    </font>
    <font>
      <sz val="11"/>
      <color indexed="62"/>
      <name val="Arial"/>
      <family val="2"/>
    </font>
    <font>
      <b/>
      <sz val="11"/>
      <color indexed="8"/>
      <name val="Arial"/>
      <family val="2"/>
    </font>
    <font>
      <u val="single"/>
      <sz val="11"/>
      <color indexed="12"/>
      <name val="Calibri"/>
      <family val="2"/>
    </font>
    <font>
      <sz val="11"/>
      <color indexed="62"/>
      <name val="Calibri"/>
      <family val="2"/>
    </font>
    <font>
      <sz val="10"/>
      <color indexed="8"/>
      <name val="Arial"/>
      <family val="2"/>
    </font>
    <font>
      <b/>
      <sz val="14"/>
      <color indexed="9"/>
      <name val="Arial"/>
      <family val="2"/>
    </font>
    <font>
      <sz val="14"/>
      <color indexed="8"/>
      <name val="Arial"/>
      <family val="2"/>
    </font>
    <font>
      <b/>
      <sz val="10"/>
      <color indexed="9"/>
      <name val="Arial"/>
      <family val="2"/>
    </font>
  </fonts>
  <fills count="8">
    <fill>
      <patternFill/>
    </fill>
    <fill>
      <patternFill patternType="gray125"/>
    </fill>
    <fill>
      <patternFill patternType="solid">
        <fgColor indexed="62"/>
        <bgColor indexed="64"/>
      </patternFill>
    </fill>
    <fill>
      <patternFill patternType="solid">
        <fgColor indexed="29"/>
        <bgColor indexed="64"/>
      </patternFill>
    </fill>
    <fill>
      <patternFill patternType="solid">
        <fgColor indexed="31"/>
        <bgColor indexed="64"/>
      </patternFill>
    </fill>
    <fill>
      <patternFill patternType="solid">
        <fgColor indexed="53"/>
        <bgColor indexed="64"/>
      </patternFill>
    </fill>
    <fill>
      <patternFill patternType="solid">
        <fgColor indexed="9"/>
        <bgColor indexed="64"/>
      </patternFill>
    </fill>
    <fill>
      <patternFill patternType="solid">
        <fgColor indexed="52"/>
        <bgColor indexed="64"/>
      </patternFill>
    </fill>
  </fills>
  <borders count="17">
    <border>
      <left/>
      <right/>
      <top/>
      <bottom/>
      <diagonal/>
    </border>
    <border>
      <left style="medium">
        <color indexed="62"/>
      </left>
      <right style="medium">
        <color indexed="62"/>
      </right>
      <top style="medium">
        <color indexed="62"/>
      </top>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color indexed="62"/>
      </left>
      <right style="medium">
        <color indexed="62"/>
      </right>
      <top>
        <color indexed="63"/>
      </top>
      <bottom>
        <color indexed="63"/>
      </bottom>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style="medium">
        <color indexed="8"/>
      </left>
      <right style="medium">
        <color indexed="8"/>
      </right>
      <top style="medium">
        <color indexed="8"/>
      </top>
      <bottom style="medium">
        <color indexed="8"/>
      </bottom>
    </border>
    <border>
      <left style="medium">
        <color indexed="62"/>
      </left>
      <right>
        <color indexed="63"/>
      </right>
      <top>
        <color indexed="63"/>
      </top>
      <bottom style="medium">
        <color indexed="62"/>
      </bottom>
    </border>
    <border>
      <left>
        <color indexed="63"/>
      </left>
      <right>
        <color indexed="63"/>
      </right>
      <top>
        <color indexed="63"/>
      </top>
      <bottom style="medium">
        <color indexed="62"/>
      </bottom>
    </border>
    <border>
      <left>
        <color indexed="63"/>
      </left>
      <right style="medium">
        <color indexed="62"/>
      </right>
      <top>
        <color indexed="63"/>
      </top>
      <bottom style="medium">
        <color indexed="62"/>
      </bottom>
    </border>
    <border>
      <left style="medium">
        <color indexed="56"/>
      </left>
      <right style="medium">
        <color indexed="56"/>
      </right>
      <top style="medium">
        <color indexed="56"/>
      </top>
      <bottom>
        <color indexed="63"/>
      </bottom>
    </border>
    <border>
      <left style="medium">
        <color indexed="56"/>
      </left>
      <right>
        <color indexed="63"/>
      </right>
      <top>
        <color indexed="63"/>
      </top>
      <bottom>
        <color indexed="63"/>
      </bottom>
    </border>
    <border>
      <left>
        <color indexed="63"/>
      </left>
      <right style="medium">
        <color indexed="56"/>
      </right>
      <top>
        <color indexed="63"/>
      </top>
      <bottom>
        <color indexed="63"/>
      </bottom>
    </border>
    <border>
      <left style="medium">
        <color indexed="56"/>
      </left>
      <right>
        <color indexed="63"/>
      </right>
      <top>
        <color indexed="63"/>
      </top>
      <bottom style="medium">
        <color indexed="56"/>
      </bottom>
    </border>
    <border>
      <left>
        <color indexed="63"/>
      </left>
      <right>
        <color indexed="63"/>
      </right>
      <top>
        <color indexed="63"/>
      </top>
      <bottom style="medium">
        <color indexed="56"/>
      </bottom>
    </border>
    <border>
      <left>
        <color indexed="63"/>
      </left>
      <right style="medium">
        <color indexed="56"/>
      </right>
      <top>
        <color indexed="63"/>
      </top>
      <bottom style="medium">
        <color indexed="56"/>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8" fontId="1" fillId="0" borderId="0">
      <alignment/>
      <protection/>
    </xf>
    <xf numFmtId="42" fontId="0" fillId="0" borderId="0" applyFill="0" applyBorder="0" applyAlignment="0" applyProtection="0"/>
    <xf numFmtId="9" fontId="0" fillId="0" borderId="0" applyFill="0" applyBorder="0" applyAlignment="0" applyProtection="0"/>
    <xf numFmtId="164" fontId="7" fillId="0" borderId="0">
      <alignment/>
      <protection/>
    </xf>
    <xf numFmtId="164" fontId="1" fillId="0" borderId="0">
      <alignment/>
      <protection/>
    </xf>
  </cellStyleXfs>
  <cellXfs count="69">
    <xf numFmtId="164" fontId="0" fillId="0" borderId="0" xfId="0" applyAlignment="1">
      <alignment/>
    </xf>
    <xf numFmtId="164" fontId="2" fillId="0" borderId="0" xfId="21" applyFont="1" applyBorder="1" applyAlignment="1">
      <alignment vertical="center"/>
      <protection/>
    </xf>
    <xf numFmtId="164" fontId="3" fillId="2" borderId="1" xfId="21" applyFont="1" applyFill="1" applyBorder="1" applyAlignment="1">
      <alignment horizontal="center" vertical="center"/>
      <protection/>
    </xf>
    <xf numFmtId="164" fontId="3" fillId="2" borderId="2" xfId="21" applyFont="1" applyFill="1" applyBorder="1" applyAlignment="1">
      <alignment horizontal="center" vertical="center"/>
      <protection/>
    </xf>
    <xf numFmtId="164" fontId="3" fillId="2" borderId="3" xfId="21" applyFont="1" applyFill="1" applyBorder="1" applyAlignment="1">
      <alignment horizontal="center" vertical="center"/>
      <protection/>
    </xf>
    <xf numFmtId="164" fontId="4" fillId="3" borderId="4" xfId="21" applyFont="1" applyFill="1" applyBorder="1" applyAlignment="1">
      <alignment horizontal="left" vertical="center"/>
      <protection/>
    </xf>
    <xf numFmtId="164" fontId="5" fillId="4" borderId="5" xfId="21" applyFont="1" applyFill="1" applyBorder="1" applyAlignment="1">
      <alignment horizontal="left" vertical="center"/>
      <protection/>
    </xf>
    <xf numFmtId="164" fontId="5" fillId="4" borderId="6" xfId="21" applyFont="1" applyFill="1" applyBorder="1" applyAlignment="1" applyProtection="1">
      <alignment horizontal="left" vertical="center"/>
      <protection locked="0"/>
    </xf>
    <xf numFmtId="164" fontId="5" fillId="0" borderId="5" xfId="21" applyFont="1" applyBorder="1" applyAlignment="1">
      <alignment horizontal="left" vertical="center"/>
      <protection/>
    </xf>
    <xf numFmtId="164" fontId="5" fillId="0" borderId="6" xfId="21" applyFont="1" applyBorder="1" applyAlignment="1" applyProtection="1">
      <alignment horizontal="left" vertical="center"/>
      <protection locked="0"/>
    </xf>
    <xf numFmtId="164" fontId="4" fillId="3" borderId="5" xfId="21" applyFont="1" applyFill="1" applyBorder="1" applyAlignment="1">
      <alignment horizontal="left" vertical="center"/>
      <protection/>
    </xf>
    <xf numFmtId="166" fontId="4" fillId="5" borderId="6" xfId="21" applyNumberFormat="1" applyFont="1" applyFill="1" applyBorder="1" applyAlignment="1">
      <alignment horizontal="left" vertical="center"/>
      <protection/>
    </xf>
    <xf numFmtId="164" fontId="6" fillId="0" borderId="0" xfId="21" applyFont="1" applyBorder="1" applyAlignment="1">
      <alignment vertical="center"/>
      <protection/>
    </xf>
    <xf numFmtId="164" fontId="4" fillId="2" borderId="5" xfId="21" applyFont="1" applyFill="1" applyBorder="1" applyAlignment="1">
      <alignment horizontal="left" vertical="center"/>
      <protection/>
    </xf>
    <xf numFmtId="164" fontId="4" fillId="0" borderId="0" xfId="21" applyFont="1" applyBorder="1" applyAlignment="1">
      <alignment horizontal="left" vertical="center"/>
      <protection/>
    </xf>
    <xf numFmtId="164" fontId="4" fillId="0" borderId="6" xfId="21" applyFont="1" applyBorder="1" applyAlignment="1">
      <alignment horizontal="left" vertical="center"/>
      <protection/>
    </xf>
    <xf numFmtId="164" fontId="5" fillId="4" borderId="0" xfId="21" applyFont="1" applyFill="1" applyBorder="1" applyAlignment="1">
      <alignment horizontal="right" vertical="center"/>
      <protection/>
    </xf>
    <xf numFmtId="164" fontId="5" fillId="0" borderId="0" xfId="21" applyFont="1" applyBorder="1" applyAlignment="1">
      <alignment horizontal="left" vertical="center"/>
      <protection/>
    </xf>
    <xf numFmtId="164" fontId="5" fillId="0" borderId="6" xfId="21" applyFont="1" applyBorder="1" applyAlignment="1">
      <alignment horizontal="left" vertical="center"/>
      <protection/>
    </xf>
    <xf numFmtId="167" fontId="5" fillId="0" borderId="5" xfId="21" applyNumberFormat="1" applyFont="1" applyBorder="1" applyAlignment="1">
      <alignment horizontal="left" vertical="center"/>
      <protection/>
    </xf>
    <xf numFmtId="168" fontId="5" fillId="0" borderId="0" xfId="17" applyFont="1" applyFill="1" applyBorder="1" applyAlignment="1" applyProtection="1">
      <alignment horizontal="left" vertical="center"/>
      <protection/>
    </xf>
    <xf numFmtId="169" fontId="5" fillId="4" borderId="5" xfId="21" applyNumberFormat="1" applyFont="1" applyFill="1" applyBorder="1" applyAlignment="1">
      <alignment horizontal="left" vertical="center"/>
      <protection/>
    </xf>
    <xf numFmtId="168" fontId="5" fillId="4" borderId="0" xfId="17" applyFont="1" applyFill="1" applyBorder="1" applyAlignment="1" applyProtection="1">
      <alignment horizontal="left" vertical="center"/>
      <protection/>
    </xf>
    <xf numFmtId="164" fontId="4" fillId="6" borderId="5" xfId="21" applyFont="1" applyFill="1" applyBorder="1" applyAlignment="1">
      <alignment vertical="center"/>
      <protection/>
    </xf>
    <xf numFmtId="168" fontId="4" fillId="6" borderId="0" xfId="17" applyFont="1" applyFill="1" applyBorder="1" applyAlignment="1" applyProtection="1">
      <alignment horizontal="left" vertical="center"/>
      <protection/>
    </xf>
    <xf numFmtId="164" fontId="4" fillId="2" borderId="4" xfId="21" applyFont="1" applyFill="1" applyBorder="1" applyAlignment="1">
      <alignment horizontal="left" vertical="center"/>
      <protection/>
    </xf>
    <xf numFmtId="170" fontId="5" fillId="0" borderId="6" xfId="17" applyNumberFormat="1" applyFont="1" applyFill="1" applyBorder="1" applyAlignment="1" applyProtection="1">
      <alignment horizontal="left" vertical="center"/>
      <protection locked="0"/>
    </xf>
    <xf numFmtId="170" fontId="5" fillId="4" borderId="6" xfId="17" applyNumberFormat="1" applyFont="1" applyFill="1" applyBorder="1" applyAlignment="1" applyProtection="1">
      <alignment horizontal="left" vertical="center"/>
      <protection locked="0"/>
    </xf>
    <xf numFmtId="168" fontId="4" fillId="3" borderId="6" xfId="17" applyFont="1" applyFill="1" applyBorder="1" applyAlignment="1" applyProtection="1">
      <alignment horizontal="left" vertical="center"/>
      <protection/>
    </xf>
    <xf numFmtId="168" fontId="5" fillId="0" borderId="6" xfId="17" applyFont="1" applyFill="1" applyBorder="1" applyAlignment="1" applyProtection="1">
      <alignment horizontal="left" vertical="center"/>
      <protection locked="0"/>
    </xf>
    <xf numFmtId="164" fontId="4" fillId="0" borderId="5" xfId="21" applyFont="1" applyFill="1" applyBorder="1" applyAlignment="1">
      <alignment horizontal="left" vertical="center"/>
      <protection/>
    </xf>
    <xf numFmtId="164" fontId="2" fillId="0" borderId="0" xfId="21" applyFont="1" applyBorder="1" applyAlignment="1">
      <alignment horizontal="right" vertical="center"/>
      <protection/>
    </xf>
    <xf numFmtId="168" fontId="4" fillId="3" borderId="6" xfId="21" applyNumberFormat="1" applyFont="1" applyFill="1" applyBorder="1" applyAlignment="1">
      <alignment horizontal="left" vertical="center"/>
      <protection/>
    </xf>
    <xf numFmtId="164" fontId="4" fillId="0" borderId="5" xfId="21" applyFont="1" applyBorder="1" applyAlignment="1">
      <alignment horizontal="left" vertical="center"/>
      <protection/>
    </xf>
    <xf numFmtId="170" fontId="4" fillId="0" borderId="0" xfId="17" applyNumberFormat="1" applyFont="1" applyFill="1" applyBorder="1" applyAlignment="1" applyProtection="1">
      <alignment horizontal="left" vertical="center"/>
      <protection/>
    </xf>
    <xf numFmtId="164" fontId="5" fillId="0" borderId="4" xfId="21" applyFont="1" applyBorder="1" applyAlignment="1">
      <alignment horizontal="left" vertical="center"/>
      <protection/>
    </xf>
    <xf numFmtId="164" fontId="5" fillId="4" borderId="6" xfId="21" applyFont="1" applyFill="1" applyBorder="1" applyAlignment="1" applyProtection="1">
      <alignment horizontal="center" vertical="center"/>
      <protection locked="0"/>
    </xf>
    <xf numFmtId="164" fontId="3" fillId="7" borderId="2" xfId="21" applyFont="1" applyFill="1" applyBorder="1" applyAlignment="1">
      <alignment horizontal="left" vertical="center"/>
      <protection/>
    </xf>
    <xf numFmtId="164" fontId="3" fillId="3" borderId="0" xfId="21" applyFont="1" applyFill="1" applyBorder="1" applyAlignment="1">
      <alignment horizontal="left" vertical="center"/>
      <protection/>
    </xf>
    <xf numFmtId="164" fontId="4" fillId="3" borderId="0" xfId="21" applyFont="1" applyFill="1" applyBorder="1" applyAlignment="1">
      <alignment horizontal="left" vertical="center"/>
      <protection/>
    </xf>
    <xf numFmtId="164" fontId="5" fillId="0" borderId="7" xfId="21" applyFont="1" applyBorder="1" applyAlignment="1">
      <alignment horizontal="left" vertical="center"/>
      <protection/>
    </xf>
    <xf numFmtId="164" fontId="5" fillId="0" borderId="7" xfId="21" applyFont="1" applyBorder="1" applyAlignment="1">
      <alignment horizontal="left" vertical="center" wrapText="1"/>
      <protection/>
    </xf>
    <xf numFmtId="164" fontId="5" fillId="0" borderId="5" xfId="21" applyFont="1" applyBorder="1" applyAlignment="1">
      <alignment horizontal="left" vertical="center" wrapText="1"/>
      <protection/>
    </xf>
    <xf numFmtId="164" fontId="5" fillId="0" borderId="0" xfId="21" applyFont="1" applyBorder="1" applyAlignment="1">
      <alignment horizontal="left" vertical="center" wrapText="1"/>
      <protection/>
    </xf>
    <xf numFmtId="164" fontId="5" fillId="0" borderId="6" xfId="21" applyFont="1" applyBorder="1" applyAlignment="1">
      <alignment horizontal="left" vertical="center" wrapText="1"/>
      <protection/>
    </xf>
    <xf numFmtId="164" fontId="4" fillId="0" borderId="4" xfId="21" applyFont="1" applyBorder="1" applyAlignment="1">
      <alignment horizontal="left" vertical="center" wrapText="1"/>
      <protection/>
    </xf>
    <xf numFmtId="164" fontId="5" fillId="0" borderId="4" xfId="21" applyFont="1" applyBorder="1" applyAlignment="1">
      <alignment horizontal="left" vertical="center" wrapText="1"/>
      <protection/>
    </xf>
    <xf numFmtId="164" fontId="7" fillId="0" borderId="5" xfId="20" applyNumberFormat="1" applyFont="1" applyFill="1" applyBorder="1" applyAlignment="1" applyProtection="1">
      <alignment vertical="center"/>
      <protection/>
    </xf>
    <xf numFmtId="164" fontId="5" fillId="0" borderId="0" xfId="21" applyFont="1" applyBorder="1" applyAlignment="1">
      <alignment vertical="center"/>
      <protection/>
    </xf>
    <xf numFmtId="164" fontId="5" fillId="0" borderId="6" xfId="21" applyFont="1" applyBorder="1" applyAlignment="1">
      <alignment vertical="center"/>
      <protection/>
    </xf>
    <xf numFmtId="164" fontId="8" fillId="0" borderId="5" xfId="21" applyFont="1" applyBorder="1" applyAlignment="1">
      <alignment vertical="center"/>
      <protection/>
    </xf>
    <xf numFmtId="164" fontId="7" fillId="0" borderId="8" xfId="20" applyNumberFormat="1" applyFont="1" applyFill="1" applyBorder="1" applyAlignment="1" applyProtection="1">
      <alignment vertical="center"/>
      <protection/>
    </xf>
    <xf numFmtId="164" fontId="2" fillId="0" borderId="9" xfId="21" applyFont="1" applyBorder="1" applyAlignment="1">
      <alignment vertical="center"/>
      <protection/>
    </xf>
    <xf numFmtId="164" fontId="2" fillId="0" borderId="10" xfId="21" applyFont="1" applyBorder="1" applyAlignment="1">
      <alignment vertical="center"/>
      <protection/>
    </xf>
    <xf numFmtId="164" fontId="9" fillId="0" borderId="0" xfId="21" applyFont="1" applyBorder="1" applyAlignment="1">
      <alignment vertical="center"/>
      <protection/>
    </xf>
    <xf numFmtId="164" fontId="10" fillId="2" borderId="11" xfId="21" applyFont="1" applyFill="1" applyBorder="1" applyAlignment="1">
      <alignment horizontal="center" vertical="center"/>
      <protection/>
    </xf>
    <xf numFmtId="164" fontId="11" fillId="0" borderId="0" xfId="21" applyFont="1" applyBorder="1" applyAlignment="1">
      <alignment vertical="center"/>
      <protection/>
    </xf>
    <xf numFmtId="164" fontId="12" fillId="5" borderId="12" xfId="21" applyFont="1" applyFill="1" applyBorder="1" applyAlignment="1">
      <alignment vertical="center"/>
      <protection/>
    </xf>
    <xf numFmtId="164" fontId="12" fillId="5" borderId="0" xfId="21" applyFont="1" applyFill="1" applyBorder="1" applyAlignment="1">
      <alignment horizontal="center" vertical="center" wrapText="1"/>
      <protection/>
    </xf>
    <xf numFmtId="164" fontId="12" fillId="5" borderId="13" xfId="21" applyFont="1" applyFill="1" applyBorder="1" applyAlignment="1">
      <alignment horizontal="center" vertical="center" wrapText="1"/>
      <protection/>
    </xf>
    <xf numFmtId="164" fontId="9" fillId="0" borderId="12" xfId="21" applyFont="1" applyBorder="1" applyAlignment="1">
      <alignment horizontal="left" vertical="center"/>
      <protection/>
    </xf>
    <xf numFmtId="164" fontId="9" fillId="0" borderId="0" xfId="21" applyFont="1" applyBorder="1" applyAlignment="1">
      <alignment horizontal="center" vertical="center"/>
      <protection/>
    </xf>
    <xf numFmtId="171" fontId="9" fillId="0" borderId="13" xfId="21" applyNumberFormat="1" applyFont="1" applyBorder="1" applyAlignment="1">
      <alignment horizontal="center" vertical="center"/>
      <protection/>
    </xf>
    <xf numFmtId="164" fontId="9" fillId="4" borderId="12" xfId="21" applyFont="1" applyFill="1" applyBorder="1" applyAlignment="1">
      <alignment horizontal="left" vertical="center"/>
      <protection/>
    </xf>
    <xf numFmtId="164" fontId="9" fillId="4" borderId="0" xfId="21" applyFont="1" applyFill="1" applyBorder="1" applyAlignment="1">
      <alignment horizontal="center" vertical="center"/>
      <protection/>
    </xf>
    <xf numFmtId="171" fontId="9" fillId="4" borderId="13" xfId="21" applyNumberFormat="1" applyFont="1" applyFill="1" applyBorder="1" applyAlignment="1">
      <alignment horizontal="center" vertical="center"/>
      <protection/>
    </xf>
    <xf numFmtId="164" fontId="9" fillId="0" borderId="14" xfId="21" applyFont="1" applyBorder="1" applyAlignment="1">
      <alignment horizontal="left" vertical="center"/>
      <protection/>
    </xf>
    <xf numFmtId="164" fontId="9" fillId="0" borderId="15" xfId="21" applyFont="1" applyBorder="1" applyAlignment="1">
      <alignment horizontal="center" vertical="center"/>
      <protection/>
    </xf>
    <xf numFmtId="171" fontId="9" fillId="0" borderId="16" xfId="21" applyNumberFormat="1" applyFont="1" applyBorder="1" applyAlignment="1">
      <alignment horizontal="center" vertical="center"/>
      <protection/>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9133"/>
      <rgbColor rgb="000066CC"/>
      <rgbColor rgb="00CCE2F7"/>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58F2A"/>
      <rgbColor rgb="00666699"/>
      <rgbColor rgb="00969696"/>
      <rgbColor rgb="000D375F"/>
      <rgbColor rgb="00339966"/>
      <rgbColor rgb="00003300"/>
      <rgbColor rgb="00333300"/>
      <rgbColor rgb="00993300"/>
      <rgbColor rgb="00993366"/>
      <rgbColor rgb="0000338D"/>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s.gov/uac/Affordable-Care-Act-Tax-Provisions" TargetMode="External" /><Relationship Id="rId2" Type="http://schemas.openxmlformats.org/officeDocument/2006/relationships/hyperlink" Target="https://www.federalregister.gov/public-inspection" TargetMode="External" /></Relationships>
</file>

<file path=xl/worksheets/sheet1.xml><?xml version="1.0" encoding="utf-8"?>
<worksheet xmlns="http://schemas.openxmlformats.org/spreadsheetml/2006/main" xmlns:r="http://schemas.openxmlformats.org/officeDocument/2006/relationships">
  <dimension ref="A1:J50"/>
  <sheetViews>
    <sheetView showGridLines="0" tabSelected="1" zoomScale="90" zoomScaleNormal="90" zoomScaleSheetLayoutView="100" workbookViewId="0" topLeftCell="A1">
      <selection activeCell="K11" sqref="K11"/>
    </sheetView>
  </sheetViews>
  <sheetFormatPr defaultColWidth="9.140625" defaultRowHeight="12.75"/>
  <cols>
    <col min="1" max="1" width="38.7109375" style="1" customWidth="1"/>
    <col min="2" max="2" width="20.7109375" style="1" customWidth="1"/>
    <col min="3" max="3" width="14.7109375" style="1" customWidth="1"/>
    <col min="4" max="4" width="14.00390625" style="1" customWidth="1"/>
    <col min="5" max="7" width="9.140625" style="1" customWidth="1"/>
    <col min="8" max="8" width="12.8515625" style="1" customWidth="1"/>
    <col min="9" max="16384" width="9.140625" style="1" customWidth="1"/>
  </cols>
  <sheetData>
    <row r="1" spans="1:8" ht="39.75" customHeight="1">
      <c r="A1" s="2" t="s">
        <v>0</v>
      </c>
      <c r="B1" s="2"/>
      <c r="C1" s="2"/>
      <c r="D1" s="2"/>
      <c r="E1" s="2"/>
      <c r="F1" s="2"/>
      <c r="G1" s="2"/>
      <c r="H1" s="2"/>
    </row>
    <row r="2" spans="1:8" ht="39.75" customHeight="1">
      <c r="A2" s="2"/>
      <c r="B2" s="3"/>
      <c r="C2" s="3" t="s">
        <v>1</v>
      </c>
      <c r="D2" s="3"/>
      <c r="E2" s="3"/>
      <c r="F2" s="3"/>
      <c r="G2" s="3"/>
      <c r="H2" s="4"/>
    </row>
    <row r="3" spans="1:8" ht="24.75" customHeight="1">
      <c r="A3" s="5" t="s">
        <v>2</v>
      </c>
      <c r="B3" s="5"/>
      <c r="C3" s="5"/>
      <c r="D3" s="5"/>
      <c r="E3" s="5"/>
      <c r="F3" s="5"/>
      <c r="G3" s="5"/>
      <c r="H3" s="5"/>
    </row>
    <row r="4" spans="1:8" ht="24.75" customHeight="1">
      <c r="A4" s="6" t="s">
        <v>3</v>
      </c>
      <c r="B4" s="6"/>
      <c r="C4" s="6"/>
      <c r="D4" s="6"/>
      <c r="E4" s="6"/>
      <c r="F4" s="6"/>
      <c r="G4" s="6"/>
      <c r="H4" s="7">
        <v>2014</v>
      </c>
    </row>
    <row r="5" spans="1:8" ht="24.75" customHeight="1">
      <c r="A5" s="8" t="s">
        <v>4</v>
      </c>
      <c r="B5" s="8"/>
      <c r="C5" s="8"/>
      <c r="D5" s="8"/>
      <c r="E5" s="8"/>
      <c r="F5" s="8"/>
      <c r="G5" s="8"/>
      <c r="H5" s="9">
        <v>4</v>
      </c>
    </row>
    <row r="6" spans="1:8" ht="24.75" customHeight="1">
      <c r="A6" s="6" t="s">
        <v>5</v>
      </c>
      <c r="B6" s="6"/>
      <c r="C6" s="6"/>
      <c r="D6" s="6"/>
      <c r="E6" s="6"/>
      <c r="F6" s="6"/>
      <c r="G6" s="6"/>
      <c r="H6" s="7">
        <v>0</v>
      </c>
    </row>
    <row r="7" spans="1:8" s="12" customFormat="1" ht="24.75" customHeight="1">
      <c r="A7" s="10" t="s">
        <v>6</v>
      </c>
      <c r="B7" s="10"/>
      <c r="C7" s="10"/>
      <c r="D7" s="10"/>
      <c r="E7" s="10"/>
      <c r="F7" s="10"/>
      <c r="G7" s="10"/>
      <c r="H7" s="11">
        <f>IF(H4=2014,(95*H5+47.5*H6),(IF(H4=2015,(325*H5+162.5*H6),IF(H4=2016,(695*H5+347.5*H6)))))</f>
        <v>380</v>
      </c>
    </row>
    <row r="8" spans="1:8" ht="24.75" customHeight="1">
      <c r="A8" s="13" t="s">
        <v>7</v>
      </c>
      <c r="B8" s="13"/>
      <c r="C8" s="13"/>
      <c r="D8" s="13"/>
      <c r="E8" s="14"/>
      <c r="F8" s="14"/>
      <c r="G8" s="14"/>
      <c r="H8" s="15"/>
    </row>
    <row r="9" spans="1:8" ht="24.75" customHeight="1">
      <c r="A9" s="6"/>
      <c r="B9" s="16">
        <v>2014</v>
      </c>
      <c r="C9" s="16">
        <v>2015</v>
      </c>
      <c r="D9" s="16">
        <v>2016</v>
      </c>
      <c r="E9" s="17"/>
      <c r="F9" s="17"/>
      <c r="G9" s="17"/>
      <c r="H9" s="18"/>
    </row>
    <row r="10" spans="1:8" ht="24.75" customHeight="1">
      <c r="A10" s="19" t="s">
        <v>8</v>
      </c>
      <c r="B10" s="20">
        <v>95</v>
      </c>
      <c r="C10" s="20">
        <v>325</v>
      </c>
      <c r="D10" s="20">
        <v>695</v>
      </c>
      <c r="E10" s="17"/>
      <c r="F10" s="17"/>
      <c r="G10" s="17"/>
      <c r="H10" s="18"/>
    </row>
    <row r="11" spans="1:8" ht="24.75" customHeight="1">
      <c r="A11" s="21" t="s">
        <v>9</v>
      </c>
      <c r="B11" s="22">
        <v>47.5</v>
      </c>
      <c r="C11" s="22">
        <v>162.5</v>
      </c>
      <c r="D11" s="22">
        <v>347.5</v>
      </c>
      <c r="E11" s="17"/>
      <c r="F11" s="17"/>
      <c r="G11" s="17"/>
      <c r="H11" s="18"/>
    </row>
    <row r="12" spans="1:8" ht="24.75" customHeight="1">
      <c r="A12" s="23" t="s">
        <v>10</v>
      </c>
      <c r="B12" s="24">
        <v>285</v>
      </c>
      <c r="C12" s="24">
        <v>975</v>
      </c>
      <c r="D12" s="24">
        <v>2085</v>
      </c>
      <c r="E12" s="17"/>
      <c r="F12" s="17"/>
      <c r="G12" s="17"/>
      <c r="H12" s="18"/>
    </row>
    <row r="13" spans="1:8" ht="24.75" customHeight="1">
      <c r="A13" s="25" t="s">
        <v>11</v>
      </c>
      <c r="B13" s="25"/>
      <c r="C13" s="25"/>
      <c r="D13" s="25"/>
      <c r="E13" s="25"/>
      <c r="F13" s="25"/>
      <c r="G13" s="25"/>
      <c r="H13" s="25"/>
    </row>
    <row r="14" spans="1:8" ht="24.75" customHeight="1">
      <c r="A14" s="8" t="s">
        <v>12</v>
      </c>
      <c r="B14" s="8"/>
      <c r="C14" s="8"/>
      <c r="D14" s="8"/>
      <c r="E14" s="8"/>
      <c r="F14" s="8"/>
      <c r="G14" s="8"/>
      <c r="H14" s="26">
        <v>25000</v>
      </c>
    </row>
    <row r="15" spans="1:8" ht="24.75" customHeight="1">
      <c r="A15" s="6" t="s">
        <v>13</v>
      </c>
      <c r="B15" s="6"/>
      <c r="C15" s="6"/>
      <c r="D15" s="6"/>
      <c r="E15" s="6"/>
      <c r="F15" s="6"/>
      <c r="G15" s="6"/>
      <c r="H15" s="27">
        <v>9750</v>
      </c>
    </row>
    <row r="16" spans="1:8" ht="24.75" customHeight="1">
      <c r="A16" s="10" t="s">
        <v>14</v>
      </c>
      <c r="B16" s="10"/>
      <c r="C16" s="10"/>
      <c r="D16" s="10"/>
      <c r="E16" s="10"/>
      <c r="F16" s="10"/>
      <c r="G16" s="10"/>
      <c r="H16" s="28">
        <f>H14-H15</f>
        <v>15250</v>
      </c>
    </row>
    <row r="17" spans="1:8" ht="24.75" customHeight="1">
      <c r="A17" s="10" t="s">
        <v>15</v>
      </c>
      <c r="B17" s="10"/>
      <c r="C17" s="10"/>
      <c r="D17" s="10"/>
      <c r="E17" s="10"/>
      <c r="F17" s="10"/>
      <c r="G17" s="10"/>
      <c r="H17" s="28">
        <f>IF(H4=2014,(H16*0.01),IF(H4=2015,(H16*0.02),IF(H4=2016,(H16*0.025))))</f>
        <v>152.5</v>
      </c>
    </row>
    <row r="18" spans="1:8" ht="24.75" customHeight="1">
      <c r="A18" s="8"/>
      <c r="B18" s="17"/>
      <c r="C18" s="17"/>
      <c r="D18" s="17"/>
      <c r="E18" s="17"/>
      <c r="F18" s="17"/>
      <c r="G18" s="17"/>
      <c r="H18" s="18"/>
    </row>
    <row r="19" spans="1:8" ht="24.75" customHeight="1">
      <c r="A19" s="25" t="s">
        <v>16</v>
      </c>
      <c r="B19" s="25"/>
      <c r="C19" s="25"/>
      <c r="D19" s="25"/>
      <c r="E19" s="25"/>
      <c r="F19" s="25"/>
      <c r="G19" s="25"/>
      <c r="H19" s="25"/>
    </row>
    <row r="20" spans="1:8" ht="24.75" customHeight="1">
      <c r="A20" s="8" t="s">
        <v>17</v>
      </c>
      <c r="B20" s="8"/>
      <c r="C20" s="8"/>
      <c r="D20" s="8"/>
      <c r="E20" s="8"/>
      <c r="F20" s="8"/>
      <c r="G20" s="8"/>
      <c r="H20" s="29">
        <v>285</v>
      </c>
    </row>
    <row r="21" spans="1:10" ht="24.75" customHeight="1">
      <c r="A21" s="30" t="s">
        <v>18</v>
      </c>
      <c r="B21" s="30"/>
      <c r="C21" s="30"/>
      <c r="D21" s="30"/>
      <c r="E21" s="30"/>
      <c r="F21" s="30"/>
      <c r="G21" s="30"/>
      <c r="H21" s="18"/>
      <c r="J21" s="31"/>
    </row>
    <row r="22" spans="1:8" ht="24.75" customHeight="1">
      <c r="A22" s="10" t="s">
        <v>19</v>
      </c>
      <c r="B22" s="10"/>
      <c r="C22" s="10"/>
      <c r="D22" s="10"/>
      <c r="E22" s="10"/>
      <c r="F22" s="10"/>
      <c r="G22" s="10"/>
      <c r="H22" s="32">
        <f>H20/12</f>
        <v>23.75</v>
      </c>
    </row>
    <row r="23" spans="1:8" ht="15" customHeight="1">
      <c r="A23" s="33"/>
      <c r="B23" s="34"/>
      <c r="C23" s="17"/>
      <c r="D23" s="17"/>
      <c r="E23" s="17"/>
      <c r="F23" s="17"/>
      <c r="G23" s="17"/>
      <c r="H23" s="18"/>
    </row>
    <row r="24" spans="1:8" ht="24.75" customHeight="1">
      <c r="A24" s="25" t="s">
        <v>20</v>
      </c>
      <c r="B24" s="25"/>
      <c r="C24" s="25"/>
      <c r="D24" s="25"/>
      <c r="E24" s="25"/>
      <c r="F24" s="25"/>
      <c r="G24" s="25"/>
      <c r="H24" s="25"/>
    </row>
    <row r="25" spans="1:8" ht="24.75" customHeight="1">
      <c r="A25" s="35" t="s">
        <v>21</v>
      </c>
      <c r="B25" s="35"/>
      <c r="C25" s="35"/>
      <c r="D25" s="35"/>
      <c r="E25" s="35"/>
      <c r="F25" s="35"/>
      <c r="G25" s="35"/>
      <c r="H25" s="35"/>
    </row>
    <row r="26" spans="1:8" ht="24.75" customHeight="1">
      <c r="A26" s="6" t="s">
        <v>22</v>
      </c>
      <c r="B26" s="6"/>
      <c r="C26" s="6"/>
      <c r="D26" s="6"/>
      <c r="E26" s="6"/>
      <c r="F26" s="6"/>
      <c r="G26" s="6"/>
      <c r="H26" s="36">
        <v>6</v>
      </c>
    </row>
    <row r="27" spans="1:8" ht="24.75" customHeight="1">
      <c r="A27" s="10" t="s">
        <v>23</v>
      </c>
      <c r="B27" s="10"/>
      <c r="C27" s="10"/>
      <c r="D27" s="10"/>
      <c r="E27" s="10"/>
      <c r="F27" s="10"/>
      <c r="G27" s="10"/>
      <c r="H27" s="32">
        <f>H26*H22</f>
        <v>142.5</v>
      </c>
    </row>
    <row r="28" spans="1:8" ht="24.75" customHeight="1">
      <c r="A28" s="37" t="s">
        <v>1</v>
      </c>
      <c r="B28" s="38"/>
      <c r="C28" s="39"/>
      <c r="D28" s="39"/>
      <c r="E28" s="39"/>
      <c r="F28" s="39"/>
      <c r="G28" s="39"/>
      <c r="H28" s="32"/>
    </row>
    <row r="29" spans="1:8" ht="12.75">
      <c r="A29" s="40" t="s">
        <v>24</v>
      </c>
      <c r="B29" s="40"/>
      <c r="C29" s="40"/>
      <c r="D29" s="40"/>
      <c r="E29" s="40"/>
      <c r="F29" s="40"/>
      <c r="G29" s="40"/>
      <c r="H29" s="40"/>
    </row>
    <row r="30" spans="1:8" ht="12.75" customHeight="1">
      <c r="A30" s="41" t="s">
        <v>25</v>
      </c>
      <c r="B30" s="41"/>
      <c r="C30" s="41"/>
      <c r="D30" s="41"/>
      <c r="E30" s="41"/>
      <c r="F30" s="41"/>
      <c r="G30" s="41"/>
      <c r="H30" s="41"/>
    </row>
    <row r="31" spans="1:8" ht="12.75">
      <c r="A31" s="41"/>
      <c r="B31" s="41"/>
      <c r="C31" s="41"/>
      <c r="D31" s="41"/>
      <c r="E31" s="41"/>
      <c r="F31" s="41"/>
      <c r="G31" s="41"/>
      <c r="H31" s="41"/>
    </row>
    <row r="32" spans="1:8" ht="12.75">
      <c r="A32" s="41"/>
      <c r="B32" s="41"/>
      <c r="C32" s="41"/>
      <c r="D32" s="41"/>
      <c r="E32" s="41"/>
      <c r="F32" s="41"/>
      <c r="G32" s="41"/>
      <c r="H32" s="41"/>
    </row>
    <row r="33" spans="1:8" ht="12.75" customHeight="1">
      <c r="A33" s="41" t="s">
        <v>26</v>
      </c>
      <c r="B33" s="41"/>
      <c r="C33" s="41"/>
      <c r="D33" s="41"/>
      <c r="E33" s="41"/>
      <c r="F33" s="41"/>
      <c r="G33" s="41"/>
      <c r="H33" s="41"/>
    </row>
    <row r="34" spans="1:8" ht="12.75">
      <c r="A34" s="41"/>
      <c r="B34" s="41"/>
      <c r="C34" s="41"/>
      <c r="D34" s="41"/>
      <c r="E34" s="41"/>
      <c r="F34" s="41"/>
      <c r="G34" s="41"/>
      <c r="H34" s="41"/>
    </row>
    <row r="35" spans="1:8" ht="12.75">
      <c r="A35" s="42"/>
      <c r="B35" s="43"/>
      <c r="C35" s="43"/>
      <c r="D35" s="43"/>
      <c r="E35" s="43"/>
      <c r="F35" s="43"/>
      <c r="G35" s="43"/>
      <c r="H35" s="44"/>
    </row>
    <row r="36" spans="1:8" ht="12.75" customHeight="1">
      <c r="A36" s="45" t="s">
        <v>27</v>
      </c>
      <c r="B36" s="45"/>
      <c r="C36" s="45"/>
      <c r="D36" s="45"/>
      <c r="E36" s="45"/>
      <c r="F36" s="45"/>
      <c r="G36" s="45"/>
      <c r="H36" s="45"/>
    </row>
    <row r="37" spans="1:8" ht="15" customHeight="1">
      <c r="A37" s="45"/>
      <c r="B37" s="45"/>
      <c r="C37" s="45"/>
      <c r="D37" s="45"/>
      <c r="E37" s="45"/>
      <c r="F37" s="45"/>
      <c r="G37" s="45"/>
      <c r="H37" s="45"/>
    </row>
    <row r="38" spans="1:8" ht="14.25" customHeight="1">
      <c r="A38" s="46" t="s">
        <v>28</v>
      </c>
      <c r="B38" s="46"/>
      <c r="C38" s="46"/>
      <c r="D38" s="46"/>
      <c r="E38" s="46"/>
      <c r="F38" s="46"/>
      <c r="G38" s="46"/>
      <c r="H38" s="46"/>
    </row>
    <row r="39" spans="1:8" ht="15" customHeight="1">
      <c r="A39" s="46"/>
      <c r="B39" s="46"/>
      <c r="C39" s="46"/>
      <c r="D39" s="46"/>
      <c r="E39" s="46"/>
      <c r="F39" s="46"/>
      <c r="G39" s="46"/>
      <c r="H39" s="46"/>
    </row>
    <row r="40" spans="1:8" ht="15" customHeight="1">
      <c r="A40" s="46"/>
      <c r="B40" s="46"/>
      <c r="C40" s="46"/>
      <c r="D40" s="46"/>
      <c r="E40" s="46"/>
      <c r="F40" s="46"/>
      <c r="G40" s="46"/>
      <c r="H40" s="46"/>
    </row>
    <row r="41" spans="1:8" ht="15" customHeight="1">
      <c r="A41" s="46"/>
      <c r="B41" s="46"/>
      <c r="C41" s="46"/>
      <c r="D41" s="46"/>
      <c r="E41" s="46"/>
      <c r="F41" s="46"/>
      <c r="G41" s="46"/>
      <c r="H41" s="46"/>
    </row>
    <row r="42" spans="1:8" ht="15" customHeight="1">
      <c r="A42" s="46"/>
      <c r="B42" s="46"/>
      <c r="C42" s="46"/>
      <c r="D42" s="46"/>
      <c r="E42" s="46"/>
      <c r="F42" s="46"/>
      <c r="G42" s="46"/>
      <c r="H42" s="46"/>
    </row>
    <row r="43" spans="1:8" ht="14.25" customHeight="1">
      <c r="A43" s="46" t="s">
        <v>29</v>
      </c>
      <c r="B43" s="46"/>
      <c r="C43" s="46"/>
      <c r="D43" s="46"/>
      <c r="E43" s="46"/>
      <c r="F43" s="46"/>
      <c r="G43" s="46"/>
      <c r="H43" s="46"/>
    </row>
    <row r="44" spans="1:8" ht="15" customHeight="1">
      <c r="A44" s="46"/>
      <c r="B44" s="46"/>
      <c r="C44" s="46"/>
      <c r="D44" s="46"/>
      <c r="E44" s="46"/>
      <c r="F44" s="46"/>
      <c r="G44" s="46"/>
      <c r="H44" s="46"/>
    </row>
    <row r="45" spans="1:8" ht="15" customHeight="1">
      <c r="A45" s="46"/>
      <c r="B45" s="46"/>
      <c r="C45" s="46"/>
      <c r="D45" s="46"/>
      <c r="E45" s="46"/>
      <c r="F45" s="46"/>
      <c r="G45" s="46"/>
      <c r="H45" s="46"/>
    </row>
    <row r="46" spans="1:8" ht="15" customHeight="1">
      <c r="A46" s="46"/>
      <c r="B46" s="46"/>
      <c r="C46" s="46"/>
      <c r="D46" s="46"/>
      <c r="E46" s="46"/>
      <c r="F46" s="46"/>
      <c r="G46" s="46"/>
      <c r="H46" s="46"/>
    </row>
    <row r="47" spans="1:8" ht="15" customHeight="1">
      <c r="A47" s="42"/>
      <c r="B47" s="43"/>
      <c r="C47" s="43"/>
      <c r="D47" s="43"/>
      <c r="E47" s="43"/>
      <c r="F47" s="43"/>
      <c r="G47" s="43"/>
      <c r="H47" s="44"/>
    </row>
    <row r="48" spans="1:8" ht="12.75">
      <c r="A48" s="47" t="s">
        <v>30</v>
      </c>
      <c r="B48" s="48"/>
      <c r="C48" s="48"/>
      <c r="D48" s="48"/>
      <c r="E48" s="48"/>
      <c r="F48" s="48"/>
      <c r="G48" s="48"/>
      <c r="H48" s="49"/>
    </row>
    <row r="49" spans="1:8" ht="12.75">
      <c r="A49" s="50"/>
      <c r="B49" s="48"/>
      <c r="C49" s="48"/>
      <c r="D49" s="48"/>
      <c r="E49" s="48"/>
      <c r="F49" s="48"/>
      <c r="G49" s="48"/>
      <c r="H49" s="49"/>
    </row>
    <row r="50" spans="1:8" ht="12.75">
      <c r="A50" s="51" t="s">
        <v>31</v>
      </c>
      <c r="B50" s="52"/>
      <c r="C50" s="52"/>
      <c r="D50" s="52"/>
      <c r="E50" s="52"/>
      <c r="F50" s="52"/>
      <c r="G50" s="52"/>
      <c r="H50" s="53"/>
    </row>
  </sheetData>
  <sheetProtection selectLockedCells="1" selectUnlockedCells="1"/>
  <mergeCells count="26">
    <mergeCell ref="A1:H1"/>
    <mergeCell ref="A3:H3"/>
    <mergeCell ref="A4:G4"/>
    <mergeCell ref="A5:G5"/>
    <mergeCell ref="A6:G6"/>
    <mergeCell ref="A7:G7"/>
    <mergeCell ref="A8:D8"/>
    <mergeCell ref="A13:H13"/>
    <mergeCell ref="A14:G14"/>
    <mergeCell ref="A15:G15"/>
    <mergeCell ref="A16:G16"/>
    <mergeCell ref="A17:G17"/>
    <mergeCell ref="A19:H19"/>
    <mergeCell ref="A20:G20"/>
    <mergeCell ref="A21:G21"/>
    <mergeCell ref="A22:G22"/>
    <mergeCell ref="A24:H24"/>
    <mergeCell ref="A25:H25"/>
    <mergeCell ref="A26:G26"/>
    <mergeCell ref="A27:G27"/>
    <mergeCell ref="A29:H29"/>
    <mergeCell ref="A30:H32"/>
    <mergeCell ref="A33:H34"/>
    <mergeCell ref="A36:H37"/>
    <mergeCell ref="A38:H42"/>
    <mergeCell ref="A43:H46"/>
  </mergeCells>
  <hyperlinks>
    <hyperlink ref="A48" r:id="rId1" display="To read the Treasury notices, visit: http://www.irs.gov/uac/Affordable-Care-Act-Tax-Provisions."/>
    <hyperlink ref="A50" r:id="rId2" display="To read the HHS rule, visit: https://www.federalregister.gov/public-inspection."/>
  </hyperlinks>
  <printOptions horizontalCentered="1"/>
  <pageMargins left="0.7" right="0.7" top="0.75" bottom="0.75" header="0.5118055555555555" footer="0.5118055555555555"/>
  <pageSetup horizontalDpi="300" verticalDpi="300" orientation="portrait" scale="72"/>
</worksheet>
</file>

<file path=xl/worksheets/sheet2.xml><?xml version="1.0" encoding="utf-8"?>
<worksheet xmlns="http://schemas.openxmlformats.org/spreadsheetml/2006/main" xmlns:r="http://schemas.openxmlformats.org/officeDocument/2006/relationships">
  <sheetPr>
    <pageSetUpPr fitToPage="1"/>
  </sheetPr>
  <dimension ref="A1:C12"/>
  <sheetViews>
    <sheetView showGridLines="0" zoomScaleSheetLayoutView="100" workbookViewId="0" topLeftCell="A1">
      <selection activeCell="A1" sqref="A1"/>
    </sheetView>
  </sheetViews>
  <sheetFormatPr defaultColWidth="9.140625" defaultRowHeight="12.75"/>
  <cols>
    <col min="1" max="1" width="36.00390625" style="54" customWidth="1"/>
    <col min="2" max="3" width="30.57421875" style="54" customWidth="1"/>
    <col min="4" max="16384" width="9.140625" style="54" customWidth="1"/>
  </cols>
  <sheetData>
    <row r="1" spans="1:3" s="56" customFormat="1" ht="30" customHeight="1">
      <c r="A1" s="55" t="s">
        <v>32</v>
      </c>
      <c r="B1" s="55"/>
      <c r="C1" s="55"/>
    </row>
    <row r="2" spans="1:3" ht="33" customHeight="1">
      <c r="A2" s="57" t="s">
        <v>33</v>
      </c>
      <c r="B2" s="58" t="s">
        <v>34</v>
      </c>
      <c r="C2" s="59" t="s">
        <v>35</v>
      </c>
    </row>
    <row r="3" spans="1:3" ht="24" customHeight="1">
      <c r="A3" s="60" t="s">
        <v>36</v>
      </c>
      <c r="B3" s="61" t="s">
        <v>37</v>
      </c>
      <c r="C3" s="62">
        <v>9750</v>
      </c>
    </row>
    <row r="4" spans="1:3" ht="24" customHeight="1">
      <c r="A4" s="60"/>
      <c r="B4" s="61" t="s">
        <v>38</v>
      </c>
      <c r="C4" s="62">
        <v>11200</v>
      </c>
    </row>
    <row r="5" spans="1:3" ht="24" customHeight="1">
      <c r="A5" s="63" t="s">
        <v>39</v>
      </c>
      <c r="B5" s="64" t="s">
        <v>37</v>
      </c>
      <c r="C5" s="65">
        <v>12500</v>
      </c>
    </row>
    <row r="6" spans="1:3" ht="24" customHeight="1">
      <c r="A6" s="63"/>
      <c r="B6" s="64" t="s">
        <v>38</v>
      </c>
      <c r="C6" s="65">
        <v>13950</v>
      </c>
    </row>
    <row r="7" spans="1:3" ht="24" customHeight="1">
      <c r="A7" s="60" t="s">
        <v>40</v>
      </c>
      <c r="B7" s="61" t="s">
        <v>37</v>
      </c>
      <c r="C7" s="62">
        <v>19500</v>
      </c>
    </row>
    <row r="8" spans="1:3" ht="24" customHeight="1">
      <c r="A8" s="60"/>
      <c r="B8" s="61" t="s">
        <v>38</v>
      </c>
      <c r="C8" s="62">
        <v>20650</v>
      </c>
    </row>
    <row r="9" spans="1:3" ht="24" customHeight="1">
      <c r="A9" s="63" t="s">
        <v>41</v>
      </c>
      <c r="B9" s="64" t="s">
        <v>37</v>
      </c>
      <c r="C9" s="65">
        <v>21800</v>
      </c>
    </row>
    <row r="10" spans="1:3" ht="24" customHeight="1">
      <c r="A10" s="63"/>
      <c r="B10" s="64" t="s">
        <v>38</v>
      </c>
      <c r="C10" s="65">
        <v>3800</v>
      </c>
    </row>
    <row r="11" spans="1:3" ht="24" customHeight="1">
      <c r="A11" s="66" t="s">
        <v>42</v>
      </c>
      <c r="B11" s="61" t="s">
        <v>37</v>
      </c>
      <c r="C11" s="62">
        <v>15700</v>
      </c>
    </row>
    <row r="12" spans="1:3" ht="24" customHeight="1">
      <c r="A12" s="66"/>
      <c r="B12" s="67" t="s">
        <v>38</v>
      </c>
      <c r="C12" s="68">
        <v>16850</v>
      </c>
    </row>
  </sheetData>
  <sheetProtection sheet="1"/>
  <mergeCells count="6">
    <mergeCell ref="A1:C1"/>
    <mergeCell ref="A3:A4"/>
    <mergeCell ref="A5:A6"/>
    <mergeCell ref="A7:A8"/>
    <mergeCell ref="A9:A10"/>
    <mergeCell ref="A11:A12"/>
  </mergeCells>
  <printOptions/>
  <pageMargins left="0.7" right="0.7" top="0.75" bottom="0.75" header="0.5118055555555555" footer="0.511805555555555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Caris</cp:lastModifiedBy>
  <dcterms:modified xsi:type="dcterms:W3CDTF">2013-08-16T16:48:03Z</dcterms:modified>
  <cp:category/>
  <cp:version/>
  <cp:contentType/>
  <cp:contentStatus/>
</cp:coreProperties>
</file>